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unde.bokor\Documents\BOKOR TÜNDE\Bokor Tünde\WS 2014\"/>
    </mc:Choice>
  </mc:AlternateContent>
  <bookViews>
    <workbookView xWindow="0" yWindow="0" windowWidth="18750" windowHeight="5145"/>
  </bookViews>
  <sheets>
    <sheet name="Gesamt WochenstundenplanWS13" sheetId="1" r:id="rId1"/>
    <sheet name="Munka2" sheetId="2" r:id="rId2"/>
    <sheet name="Munka3" sheetId="3" r:id="rId3"/>
  </sheets>
  <calcPr calcId="152511"/>
</workbook>
</file>

<file path=xl/calcChain.xml><?xml version="1.0" encoding="utf-8"?>
<calcChain xmlns="http://schemas.openxmlformats.org/spreadsheetml/2006/main">
  <c r="A13" i="2" l="1"/>
  <c r="A12" i="2"/>
  <c r="A11" i="2"/>
  <c r="A10" i="2"/>
  <c r="A9" i="2"/>
  <c r="A8" i="2"/>
  <c r="A7" i="2"/>
  <c r="A6" i="2"/>
  <c r="A5" i="2"/>
  <c r="A4" i="2"/>
  <c r="A3" i="2"/>
  <c r="A2" i="2"/>
  <c r="A14" i="2" s="1"/>
  <c r="A1" i="2"/>
  <c r="B15" i="2" l="1"/>
  <c r="B14" i="2"/>
</calcChain>
</file>

<file path=xl/sharedStrings.xml><?xml version="1.0" encoding="utf-8"?>
<sst xmlns="http://schemas.openxmlformats.org/spreadsheetml/2006/main" count="81" uniqueCount="61">
  <si>
    <t>8,00-9,30</t>
  </si>
  <si>
    <t>9,50-11,20</t>
  </si>
  <si>
    <t>11,40-13,10</t>
  </si>
  <si>
    <t>13,40-15,10</t>
  </si>
  <si>
    <t>15,30-17,00</t>
  </si>
  <si>
    <t>17,20-18,50</t>
  </si>
  <si>
    <t>19,10-20,40</t>
  </si>
  <si>
    <t>Lehreinheiten</t>
  </si>
  <si>
    <t>Montag</t>
  </si>
  <si>
    <t>Dienstag</t>
  </si>
  <si>
    <t>Mittwoch</t>
  </si>
  <si>
    <t>Donnerstag</t>
  </si>
  <si>
    <t>Freitag</t>
  </si>
  <si>
    <t>kétoldalasan</t>
  </si>
  <si>
    <t xml:space="preserve"> és egy lapon két oldallal</t>
  </si>
  <si>
    <t>1.</t>
  </si>
  <si>
    <t>2.</t>
  </si>
  <si>
    <t>3.</t>
  </si>
  <si>
    <t>4.</t>
  </si>
  <si>
    <t>5.</t>
  </si>
  <si>
    <t>6.</t>
  </si>
  <si>
    <t>7.</t>
  </si>
  <si>
    <t>ABWL-VL                             2VL60NBK09B  E-332</t>
  </si>
  <si>
    <t>ABWL-Seminar                           2VL60NBK09B   E-332</t>
  </si>
  <si>
    <t>BENTSCH - SEM                                  2DS91NAK03B  E-3002</t>
  </si>
  <si>
    <t>Betriebliche Steuerlehre VL oder Sem. E-3002</t>
  </si>
  <si>
    <t>Blockveranstaltungen</t>
  </si>
  <si>
    <t>Dozenten aus Passau</t>
  </si>
  <si>
    <t>Verhalten in Organisation und Personal VL  2VE81NAK06B C-557</t>
  </si>
  <si>
    <t xml:space="preserve">Lieferketten Management VL 2VL60NAV06M </t>
  </si>
  <si>
    <t>MAFO-Sem 2DS91NBK02B E-399</t>
  </si>
  <si>
    <t>MAFO-VL 2DS91NBK02B  E-399</t>
  </si>
  <si>
    <t>Investition und Finanzierung  VL C-102</t>
  </si>
  <si>
    <t>Investition und Finanzierung</t>
  </si>
  <si>
    <t>Prof.Dr. Jochen Wilhelm</t>
  </si>
  <si>
    <t>Entscheidungstheorie</t>
  </si>
  <si>
    <t>Prof.Dr. Robert Obermeier</t>
  </si>
  <si>
    <t>ABWL</t>
  </si>
  <si>
    <t>Dr. Harald Kinateder</t>
  </si>
  <si>
    <t>01.-03.12.2014</t>
  </si>
  <si>
    <t xml:space="preserve">15,30-18,50 </t>
  </si>
  <si>
    <t>Doppelstunde täglich</t>
  </si>
  <si>
    <t xml:space="preserve">Steuerlehre </t>
  </si>
  <si>
    <t>Internationale Rechnungslegung</t>
  </si>
  <si>
    <t>Investition und Finanzierung  Übung  C-102</t>
  </si>
  <si>
    <t>22.-26.09.</t>
  </si>
  <si>
    <t>24,.-27.09.2014                      30.09.-02.10.2014               08.-11.10.2014</t>
  </si>
  <si>
    <t>Fr.Prof.Dr. Möller und Mitarbeiter Frau Rebecca Weinzierl,                  Frau Lisa Frei</t>
  </si>
  <si>
    <t>MAFO</t>
  </si>
  <si>
    <t>Frau Nicole Heß</t>
  </si>
  <si>
    <t>30.09.-05.10.2014</t>
  </si>
  <si>
    <t xml:space="preserve">Lieferketten Management  Sem  2VL60NAV06M </t>
  </si>
  <si>
    <t>Verhalten in Org. Und Personal</t>
  </si>
  <si>
    <t>09.-10.10.2014</t>
  </si>
  <si>
    <t>Termin</t>
  </si>
  <si>
    <t xml:space="preserve"> Stundenplan WS 2014</t>
  </si>
  <si>
    <t>Strategisches Denken  Sem.  2KG23NAV02M   C-659</t>
  </si>
  <si>
    <t>Strategisches Denken VL  2KG23NAV02M  C-659</t>
  </si>
  <si>
    <t>15,30-18,50</t>
  </si>
  <si>
    <t>Raum später bzw.am 24.09.2014 C-101</t>
  </si>
  <si>
    <t>E--332 Pflicht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</si>
</sst>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2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lightGray">
        <bgColor theme="0"/>
      </patternFill>
    </fill>
    <fill>
      <patternFill patternType="lightGray"/>
    </fill>
    <fill>
      <patternFill patternType="lightDown"/>
    </fill>
    <fill>
      <patternFill patternType="lightDown">
        <bgColor theme="0"/>
      </patternFill>
    </fill>
    <fill>
      <patternFill patternType="lightDown">
        <bgColor theme="5" tint="0.59999389629810485"/>
      </patternFill>
    </fill>
    <fill>
      <patternFill patternType="lightDown">
        <bgColor theme="2" tint="-0.249977111117893"/>
      </patternFill>
    </fill>
    <fill>
      <patternFill patternType="lightDown">
        <bgColor theme="6" tint="0.39997558519241921"/>
      </patternFill>
    </fill>
    <fill>
      <patternFill patternType="lightDown">
        <bgColor theme="8" tint="0.79998168889431442"/>
      </patternFill>
    </fill>
    <fill>
      <patternFill patternType="lightDown">
        <bgColor theme="0" tint="-0.249977111117893"/>
      </patternFill>
    </fill>
    <fill>
      <patternFill patternType="lightDown">
        <bgColor theme="9" tint="0.59999389629810485"/>
      </patternFill>
    </fill>
    <fill>
      <patternFill patternType="gray0625"/>
    </fill>
    <fill>
      <patternFill patternType="gray0625">
        <bgColor theme="6" tint="0.39997558519241921"/>
      </patternFill>
    </fill>
    <fill>
      <patternFill patternType="gray0625">
        <bgColor theme="9" tint="0.59999389629810485"/>
      </patternFill>
    </fill>
    <fill>
      <patternFill patternType="gray0625">
        <bgColor rgb="FFFFFF00"/>
      </patternFill>
    </fill>
    <fill>
      <patternFill patternType="gray0625">
        <bgColor theme="8" tint="0.79998168889431442"/>
      </patternFill>
    </fill>
    <fill>
      <patternFill patternType="gray0625">
        <bgColor theme="2" tint="-0.249977111117893"/>
      </patternFill>
    </fill>
    <fill>
      <patternFill patternType="gray0625">
        <bgColor theme="0"/>
      </patternFill>
    </fill>
    <fill>
      <patternFill patternType="gray0625">
        <bgColor theme="5" tint="0.59999389629810485"/>
      </patternFill>
    </fill>
    <fill>
      <patternFill patternType="gray0625">
        <bgColor theme="5" tint="0.79998168889431442"/>
      </patternFill>
    </fill>
    <fill>
      <patternFill patternType="solid">
        <fgColor rgb="FFFFC000"/>
        <bgColor indexed="64"/>
      </patternFill>
    </fill>
    <fill>
      <patternFill patternType="lightGray">
        <bgColor rgb="FFFFFF00"/>
      </patternFill>
    </fill>
    <fill>
      <patternFill patternType="lightGray">
        <bgColor theme="0" tint="-0.249977111117893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theme="1" tint="0.249977111117893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1" tint="0.249977111117893"/>
      </left>
      <right style="thin">
        <color theme="1" tint="0.249977111117893"/>
      </right>
      <top style="thin">
        <color theme="1" tint="0.249977111117893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theme="1" tint="0.249977111117893"/>
      </left>
      <right style="medium">
        <color theme="1" tint="0.249977111117893"/>
      </right>
      <top style="medium">
        <color indexed="64"/>
      </top>
      <bottom/>
      <diagonal/>
    </border>
    <border>
      <left style="medium">
        <color indexed="64"/>
      </left>
      <right style="medium">
        <color theme="1" tint="0.249977111117893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249977111117893"/>
      </left>
      <right style="thin">
        <color theme="1" tint="0.249977111117893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1" tint="0.249977111117893"/>
      </right>
      <top/>
      <bottom style="medium">
        <color indexed="64"/>
      </bottom>
      <diagonal/>
    </border>
    <border>
      <left style="thin">
        <color theme="1" tint="0.249977111117893"/>
      </left>
      <right/>
      <top/>
      <bottom style="medium">
        <color indexed="64"/>
      </bottom>
      <diagonal/>
    </border>
    <border>
      <left/>
      <right style="thin">
        <color theme="1" tint="0.249977111117893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theme="1" tint="0.249977111117893"/>
      </right>
      <top style="medium">
        <color indexed="64"/>
      </top>
      <bottom style="thin">
        <color theme="1" tint="0.249977111117893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theme="1" tint="0.249977111117893"/>
      </right>
      <top style="thin">
        <color theme="1" tint="0.249977111117893"/>
      </top>
      <bottom style="thin">
        <color theme="1" tint="0.249977111117893"/>
      </bottom>
      <diagonal/>
    </border>
    <border>
      <left style="medium">
        <color indexed="64"/>
      </left>
      <right style="medium">
        <color theme="1" tint="0.249977111117893"/>
      </right>
      <top style="thin">
        <color theme="1" tint="0.249977111117893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theme="1" tint="0.249977111117893"/>
      </left>
      <right style="medium">
        <color theme="1" tint="0.249977111117893"/>
      </right>
      <top/>
      <bottom/>
      <diagonal/>
    </border>
    <border>
      <left style="medium">
        <color indexed="64"/>
      </left>
      <right style="medium">
        <color theme="1" tint="0.249977111117893"/>
      </right>
      <top style="medium">
        <color indexed="64"/>
      </top>
      <bottom/>
      <diagonal/>
    </border>
    <border>
      <left style="medium">
        <color theme="1" tint="0.249977111117893"/>
      </left>
      <right/>
      <top/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0" borderId="4" xfId="0" applyBorder="1"/>
    <xf numFmtId="0" fontId="0" fillId="0" borderId="3" xfId="0" applyBorder="1"/>
    <xf numFmtId="0" fontId="1" fillId="0" borderId="3" xfId="0" applyFont="1" applyBorder="1" applyAlignment="1">
      <alignment horizontal="center"/>
    </xf>
    <xf numFmtId="0" fontId="0" fillId="0" borderId="5" xfId="0" applyBorder="1"/>
    <xf numFmtId="0" fontId="0" fillId="3" borderId="3" xfId="0" applyFill="1" applyBorder="1"/>
    <xf numFmtId="0" fontId="0" fillId="3" borderId="1" xfId="0" applyFill="1" applyBorder="1"/>
    <xf numFmtId="0" fontId="1" fillId="0" borderId="1" xfId="0" applyFont="1" applyBorder="1"/>
    <xf numFmtId="0" fontId="0" fillId="0" borderId="9" xfId="0" applyBorder="1"/>
    <xf numFmtId="0" fontId="0" fillId="0" borderId="10" xfId="0" applyBorder="1"/>
    <xf numFmtId="0" fontId="0" fillId="0" borderId="1" xfId="0" applyBorder="1" applyAlignment="1">
      <alignment horizontal="right"/>
    </xf>
    <xf numFmtId="0" fontId="0" fillId="0" borderId="13" xfId="0" applyBorder="1"/>
    <xf numFmtId="0" fontId="0" fillId="0" borderId="0" xfId="0" applyBorder="1"/>
    <xf numFmtId="0" fontId="1" fillId="0" borderId="0" xfId="0" applyFont="1" applyBorder="1" applyAlignment="1">
      <alignment horizontal="center"/>
    </xf>
    <xf numFmtId="0" fontId="0" fillId="0" borderId="17" xfId="0" applyBorder="1"/>
    <xf numFmtId="0" fontId="1" fillId="0" borderId="18" xfId="0" applyFont="1" applyBorder="1"/>
    <xf numFmtId="0" fontId="0" fillId="0" borderId="4" xfId="0" applyBorder="1"/>
    <xf numFmtId="0" fontId="0" fillId="0" borderId="15" xfId="0" applyBorder="1"/>
    <xf numFmtId="0" fontId="1" fillId="0" borderId="19" xfId="0" applyFont="1" applyBorder="1"/>
    <xf numFmtId="0" fontId="0" fillId="0" borderId="20" xfId="0" applyBorder="1" applyAlignment="1">
      <alignment wrapText="1"/>
    </xf>
    <xf numFmtId="0" fontId="0" fillId="0" borderId="11" xfId="0" applyBorder="1"/>
    <xf numFmtId="0" fontId="1" fillId="0" borderId="23" xfId="0" applyFont="1" applyBorder="1"/>
    <xf numFmtId="0" fontId="0" fillId="3" borderId="1" xfId="0" applyFill="1" applyBorder="1" applyAlignment="1">
      <alignment wrapText="1"/>
    </xf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1" fillId="0" borderId="17" xfId="0" applyFont="1" applyBorder="1"/>
    <xf numFmtId="0" fontId="1" fillId="0" borderId="33" xfId="0" applyFont="1" applyBorder="1"/>
    <xf numFmtId="0" fontId="0" fillId="3" borderId="12" xfId="0" applyFill="1" applyBorder="1" applyAlignment="1">
      <alignment wrapText="1"/>
    </xf>
    <xf numFmtId="0" fontId="1" fillId="7" borderId="22" xfId="0" applyFont="1" applyFill="1" applyBorder="1"/>
    <xf numFmtId="0" fontId="0" fillId="8" borderId="27" xfId="0" applyFill="1" applyBorder="1" applyAlignment="1">
      <alignment wrapText="1"/>
    </xf>
    <xf numFmtId="0" fontId="0" fillId="7" borderId="29" xfId="0" applyFill="1" applyBorder="1"/>
    <xf numFmtId="0" fontId="0" fillId="8" borderId="1" xfId="0" applyFill="1" applyBorder="1" applyAlignment="1">
      <alignment wrapText="1"/>
    </xf>
    <xf numFmtId="0" fontId="1" fillId="7" borderId="28" xfId="0" applyFont="1" applyFill="1" applyBorder="1"/>
    <xf numFmtId="0" fontId="1" fillId="13" borderId="21" xfId="0" applyFont="1" applyFill="1" applyBorder="1" applyAlignment="1">
      <alignment wrapText="1"/>
    </xf>
    <xf numFmtId="0" fontId="1" fillId="7" borderId="36" xfId="0" applyFont="1" applyFill="1" applyBorder="1"/>
    <xf numFmtId="0" fontId="1" fillId="15" borderId="14" xfId="0" applyFont="1" applyFill="1" applyBorder="1"/>
    <xf numFmtId="0" fontId="1" fillId="21" borderId="2" xfId="0" applyFont="1" applyFill="1" applyBorder="1"/>
    <xf numFmtId="0" fontId="0" fillId="15" borderId="11" xfId="0" applyFill="1" applyBorder="1"/>
    <xf numFmtId="0" fontId="0" fillId="15" borderId="26" xfId="0" applyFill="1" applyBorder="1"/>
    <xf numFmtId="0" fontId="1" fillId="21" borderId="39" xfId="0" applyFont="1" applyFill="1" applyBorder="1" applyAlignment="1">
      <alignment horizontal="center"/>
    </xf>
    <xf numFmtId="0" fontId="1" fillId="21" borderId="37" xfId="0" applyFont="1" applyFill="1" applyBorder="1" applyAlignment="1">
      <alignment horizontal="center"/>
    </xf>
    <xf numFmtId="0" fontId="1" fillId="21" borderId="40" xfId="0" applyFont="1" applyFill="1" applyBorder="1" applyAlignment="1">
      <alignment horizontal="center"/>
    </xf>
    <xf numFmtId="0" fontId="0" fillId="21" borderId="37" xfId="0" applyFill="1" applyBorder="1" applyAlignment="1">
      <alignment wrapText="1"/>
    </xf>
    <xf numFmtId="0" fontId="1" fillId="22" borderId="16" xfId="0" applyFont="1" applyFill="1" applyBorder="1" applyAlignment="1">
      <alignment wrapText="1"/>
    </xf>
    <xf numFmtId="0" fontId="1" fillId="9" borderId="34" xfId="0" applyFont="1" applyFill="1" applyBorder="1" applyAlignment="1">
      <alignment wrapText="1"/>
    </xf>
    <xf numFmtId="0" fontId="1" fillId="12" borderId="37" xfId="0" applyFont="1" applyFill="1" applyBorder="1" applyAlignment="1">
      <alignment wrapText="1"/>
    </xf>
    <xf numFmtId="0" fontId="1" fillId="10" borderId="26" xfId="0" applyFont="1" applyFill="1" applyBorder="1" applyAlignment="1">
      <alignment wrapText="1"/>
    </xf>
    <xf numFmtId="0" fontId="1" fillId="11" borderId="0" xfId="0" applyFont="1" applyFill="1" applyBorder="1" applyAlignment="1">
      <alignment wrapText="1"/>
    </xf>
    <xf numFmtId="0" fontId="1" fillId="23" borderId="11" xfId="0" applyFont="1" applyFill="1" applyBorder="1" applyAlignment="1">
      <alignment wrapText="1"/>
    </xf>
    <xf numFmtId="0" fontId="1" fillId="21" borderId="41" xfId="0" applyFont="1" applyFill="1" applyBorder="1" applyAlignment="1">
      <alignment wrapText="1"/>
    </xf>
    <xf numFmtId="0" fontId="1" fillId="7" borderId="35" xfId="0" applyFont="1" applyFill="1" applyBorder="1"/>
    <xf numFmtId="0" fontId="1" fillId="8" borderId="1" xfId="0" applyFont="1" applyFill="1" applyBorder="1" applyAlignment="1">
      <alignment wrapText="1"/>
    </xf>
    <xf numFmtId="0" fontId="1" fillId="14" borderId="20" xfId="0" applyFont="1" applyFill="1" applyBorder="1" applyAlignment="1">
      <alignment wrapText="1"/>
    </xf>
    <xf numFmtId="0" fontId="1" fillId="2" borderId="29" xfId="0" applyFont="1" applyFill="1" applyBorder="1" applyAlignment="1">
      <alignment wrapText="1"/>
    </xf>
    <xf numFmtId="0" fontId="0" fillId="24" borderId="42" xfId="0" applyFill="1" applyBorder="1"/>
    <xf numFmtId="0" fontId="1" fillId="24" borderId="6" xfId="0" applyFont="1" applyFill="1" applyBorder="1"/>
    <xf numFmtId="0" fontId="0" fillId="15" borderId="43" xfId="0" applyFill="1" applyBorder="1"/>
    <xf numFmtId="0" fontId="0" fillId="21" borderId="10" xfId="0" applyFill="1" applyBorder="1"/>
    <xf numFmtId="0" fontId="0" fillId="7" borderId="43" xfId="0" applyFill="1" applyBorder="1"/>
    <xf numFmtId="0" fontId="0" fillId="7" borderId="10" xfId="0" applyFill="1" applyBorder="1"/>
    <xf numFmtId="0" fontId="1" fillId="24" borderId="42" xfId="0" applyFont="1" applyFill="1" applyBorder="1"/>
    <xf numFmtId="0" fontId="1" fillId="24" borderId="38" xfId="0" applyFont="1" applyFill="1" applyBorder="1" applyAlignment="1">
      <alignment horizontal="center"/>
    </xf>
    <xf numFmtId="0" fontId="1" fillId="24" borderId="44" xfId="0" applyFont="1" applyFill="1" applyBorder="1" applyAlignment="1">
      <alignment horizontal="center"/>
    </xf>
    <xf numFmtId="0" fontId="1" fillId="24" borderId="35" xfId="0" applyFont="1" applyFill="1" applyBorder="1" applyAlignment="1">
      <alignment horizontal="center"/>
    </xf>
    <xf numFmtId="0" fontId="1" fillId="24" borderId="34" xfId="0" applyFont="1" applyFill="1" applyBorder="1" applyAlignment="1">
      <alignment horizontal="center"/>
    </xf>
    <xf numFmtId="0" fontId="1" fillId="24" borderId="22" xfId="0" applyFont="1" applyFill="1" applyBorder="1" applyAlignment="1">
      <alignment horizontal="center"/>
    </xf>
    <xf numFmtId="0" fontId="3" fillId="24" borderId="45" xfId="0" applyFont="1" applyFill="1" applyBorder="1"/>
    <xf numFmtId="0" fontId="0" fillId="0" borderId="46" xfId="0" applyBorder="1"/>
    <xf numFmtId="0" fontId="0" fillId="0" borderId="47" xfId="0" applyBorder="1"/>
    <xf numFmtId="0" fontId="0" fillId="0" borderId="35" xfId="0" applyBorder="1"/>
    <xf numFmtId="0" fontId="0" fillId="0" borderId="34" xfId="0" applyBorder="1"/>
    <xf numFmtId="0" fontId="1" fillId="2" borderId="43" xfId="0" applyFont="1" applyFill="1" applyBorder="1" applyAlignment="1">
      <alignment wrapText="1"/>
    </xf>
    <xf numFmtId="0" fontId="0" fillId="24" borderId="23" xfId="0" applyFill="1" applyBorder="1"/>
    <xf numFmtId="0" fontId="3" fillId="24" borderId="48" xfId="0" applyFont="1" applyFill="1" applyBorder="1"/>
    <xf numFmtId="0" fontId="3" fillId="24" borderId="49" xfId="0" applyFont="1" applyFill="1" applyBorder="1"/>
    <xf numFmtId="0" fontId="0" fillId="0" borderId="50" xfId="0" applyBorder="1"/>
    <xf numFmtId="0" fontId="1" fillId="4" borderId="2" xfId="0" applyFont="1" applyFill="1" applyBorder="1" applyAlignment="1">
      <alignment wrapText="1"/>
    </xf>
    <xf numFmtId="0" fontId="3" fillId="24" borderId="51" xfId="0" applyFont="1" applyFill="1" applyBorder="1"/>
    <xf numFmtId="0" fontId="0" fillId="0" borderId="16" xfId="0" applyBorder="1"/>
    <xf numFmtId="0" fontId="1" fillId="24" borderId="23" xfId="0" applyFont="1" applyFill="1" applyBorder="1"/>
    <xf numFmtId="0" fontId="0" fillId="3" borderId="12" xfId="0" applyFill="1" applyBorder="1"/>
    <xf numFmtId="0" fontId="0" fillId="24" borderId="6" xfId="0" applyFill="1" applyBorder="1"/>
    <xf numFmtId="0" fontId="3" fillId="24" borderId="52" xfId="0" applyFont="1" applyFill="1" applyBorder="1"/>
    <xf numFmtId="0" fontId="3" fillId="24" borderId="36" xfId="0" applyFont="1" applyFill="1" applyBorder="1"/>
    <xf numFmtId="0" fontId="3" fillId="24" borderId="28" xfId="0" applyFont="1" applyFill="1" applyBorder="1"/>
    <xf numFmtId="0" fontId="0" fillId="0" borderId="12" xfId="0" applyBorder="1"/>
    <xf numFmtId="0" fontId="1" fillId="6" borderId="8" xfId="0" applyFont="1" applyFill="1" applyBorder="1"/>
    <xf numFmtId="0" fontId="1" fillId="25" borderId="17" xfId="0" applyFont="1" applyFill="1" applyBorder="1" applyAlignment="1">
      <alignment wrapText="1"/>
    </xf>
    <xf numFmtId="0" fontId="0" fillId="5" borderId="17" xfId="0" applyFill="1" applyBorder="1" applyAlignment="1">
      <alignment wrapText="1"/>
    </xf>
    <xf numFmtId="0" fontId="1" fillId="26" borderId="53" xfId="0" applyFont="1" applyFill="1" applyBorder="1" applyAlignment="1">
      <alignment wrapText="1"/>
    </xf>
    <xf numFmtId="0" fontId="0" fillId="6" borderId="17" xfId="0" applyFill="1" applyBorder="1"/>
    <xf numFmtId="0" fontId="0" fillId="6" borderId="7" xfId="0" applyFill="1" applyBorder="1"/>
    <xf numFmtId="0" fontId="1" fillId="24" borderId="14" xfId="0" applyFont="1" applyFill="1" applyBorder="1"/>
    <xf numFmtId="0" fontId="1" fillId="15" borderId="2" xfId="0" applyFont="1" applyFill="1" applyBorder="1"/>
    <xf numFmtId="0" fontId="1" fillId="16" borderId="20" xfId="0" applyFont="1" applyFill="1" applyBorder="1" applyAlignment="1">
      <alignment wrapText="1"/>
    </xf>
    <xf numFmtId="0" fontId="1" fillId="17" borderId="20" xfId="0" applyFont="1" applyFill="1" applyBorder="1" applyAlignment="1">
      <alignment wrapText="1"/>
    </xf>
    <xf numFmtId="0" fontId="1" fillId="18" borderId="12" xfId="0" applyFont="1" applyFill="1" applyBorder="1" applyAlignment="1">
      <alignment wrapText="1"/>
    </xf>
    <xf numFmtId="0" fontId="1" fillId="19" borderId="25" xfId="0" applyFont="1" applyFill="1" applyBorder="1" applyAlignment="1">
      <alignment wrapText="1"/>
    </xf>
    <xf numFmtId="0" fontId="1" fillId="20" borderId="24" xfId="0" applyFont="1" applyFill="1" applyBorder="1" applyAlignment="1">
      <alignment wrapText="1"/>
    </xf>
    <xf numFmtId="0" fontId="0" fillId="15" borderId="24" xfId="0" applyFill="1" applyBorder="1"/>
    <xf numFmtId="0" fontId="0" fillId="15" borderId="10" xfId="0" applyFill="1" applyBorder="1"/>
    <xf numFmtId="0" fontId="0" fillId="0" borderId="1" xfId="0" applyBorder="1" applyAlignment="1">
      <alignment wrapText="1"/>
    </xf>
    <xf numFmtId="0" fontId="1" fillId="0" borderId="4" xfId="0" applyFont="1" applyBorder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vertical="top" wrapText="1"/>
    </xf>
    <xf numFmtId="0" fontId="2" fillId="0" borderId="3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1" xfId="0" applyFont="1" applyBorder="1" applyAlignment="1">
      <alignment wrapText="1"/>
    </xf>
    <xf numFmtId="0" fontId="2" fillId="0" borderId="12" xfId="0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tabSelected="1" topLeftCell="A10" workbookViewId="0">
      <selection activeCell="K21" sqref="K21"/>
    </sheetView>
  </sheetViews>
  <sheetFormatPr defaultRowHeight="15" x14ac:dyDescent="0.25"/>
  <cols>
    <col min="1" max="1" width="9.140625" style="1"/>
    <col min="2" max="2" width="0.140625" style="1" customWidth="1"/>
    <col min="3" max="6" width="9.140625" style="1" hidden="1" customWidth="1"/>
    <col min="7" max="7" width="14.7109375" style="9" customWidth="1"/>
    <col min="8" max="8" width="14.5703125" style="1" customWidth="1"/>
    <col min="9" max="9" width="24.140625" style="1" customWidth="1"/>
    <col min="10" max="10" width="20.28515625" style="1" customWidth="1"/>
    <col min="11" max="11" width="14.140625" style="1" customWidth="1"/>
    <col min="12" max="12" width="20.140625" style="1" bestFit="1" customWidth="1"/>
    <col min="13" max="13" width="10.85546875" style="1" bestFit="1" customWidth="1"/>
    <col min="14" max="16384" width="9.140625" style="1"/>
  </cols>
  <sheetData>
    <row r="1" spans="1:18" ht="16.5" thickBot="1" x14ac:dyDescent="0.3">
      <c r="A1" s="14"/>
      <c r="B1" s="14"/>
      <c r="C1" s="14"/>
      <c r="D1" s="14"/>
      <c r="E1" s="14"/>
      <c r="F1" s="14"/>
      <c r="G1" s="112" t="s">
        <v>55</v>
      </c>
      <c r="H1" s="112"/>
      <c r="I1" s="112"/>
      <c r="J1" s="112"/>
      <c r="K1" s="112"/>
      <c r="L1" s="112"/>
      <c r="M1" s="13"/>
    </row>
    <row r="2" spans="1:18" s="2" customFormat="1" ht="15.75" thickBot="1" x14ac:dyDescent="0.3">
      <c r="A2" s="64"/>
      <c r="B2" s="15"/>
      <c r="C2" s="15"/>
      <c r="D2" s="15"/>
      <c r="E2" s="15"/>
      <c r="F2" s="15"/>
      <c r="G2" s="64" t="s">
        <v>7</v>
      </c>
      <c r="H2" s="65" t="s">
        <v>8</v>
      </c>
      <c r="I2" s="66" t="s">
        <v>9</v>
      </c>
      <c r="J2" s="66" t="s">
        <v>10</v>
      </c>
      <c r="K2" s="67" t="s">
        <v>11</v>
      </c>
      <c r="L2" s="68" t="s">
        <v>12</v>
      </c>
      <c r="M2" s="64"/>
      <c r="N2" s="5"/>
    </row>
    <row r="3" spans="1:18" ht="51.75" customHeight="1" x14ac:dyDescent="0.3">
      <c r="A3" s="69" t="s">
        <v>15</v>
      </c>
      <c r="B3" s="70" t="s">
        <v>16</v>
      </c>
      <c r="C3" s="70"/>
      <c r="D3" s="70"/>
      <c r="E3" s="70"/>
      <c r="F3" s="70"/>
      <c r="G3" s="23" t="s">
        <v>0</v>
      </c>
      <c r="H3" s="71"/>
      <c r="I3" s="72"/>
      <c r="J3" s="72"/>
      <c r="K3" s="73"/>
      <c r="L3" s="74" t="s">
        <v>32</v>
      </c>
      <c r="M3" s="75"/>
      <c r="N3" s="4"/>
    </row>
    <row r="4" spans="1:18" ht="47.25" customHeight="1" thickBot="1" x14ac:dyDescent="0.35">
      <c r="A4" s="76" t="s">
        <v>16</v>
      </c>
      <c r="B4" s="10"/>
      <c r="C4" s="10"/>
      <c r="D4" s="10"/>
      <c r="E4" s="10"/>
      <c r="F4" s="10"/>
      <c r="G4" s="17" t="s">
        <v>1</v>
      </c>
      <c r="H4" s="13"/>
      <c r="J4" s="24"/>
      <c r="K4" s="19"/>
      <c r="L4" s="56" t="s">
        <v>44</v>
      </c>
      <c r="M4" s="57"/>
      <c r="N4" s="4"/>
    </row>
    <row r="5" spans="1:18" ht="70.5" customHeight="1" thickBot="1" x14ac:dyDescent="0.35">
      <c r="A5" s="77" t="s">
        <v>17</v>
      </c>
      <c r="B5" s="78"/>
      <c r="C5" s="78"/>
      <c r="D5" s="78"/>
      <c r="E5" s="78"/>
      <c r="F5" s="78"/>
      <c r="G5" s="20" t="s">
        <v>2</v>
      </c>
      <c r="H5" s="79" t="s">
        <v>56</v>
      </c>
      <c r="I5" s="30"/>
      <c r="J5" s="6"/>
      <c r="K5" s="21"/>
      <c r="L5" s="11"/>
      <c r="M5" s="58" t="s">
        <v>2</v>
      </c>
      <c r="N5" s="4"/>
      <c r="O5" s="8"/>
    </row>
    <row r="6" spans="1:18" ht="61.5" thickBot="1" x14ac:dyDescent="0.35">
      <c r="A6" s="69" t="s">
        <v>18</v>
      </c>
      <c r="B6" s="81"/>
      <c r="C6" s="81"/>
      <c r="D6" s="81"/>
      <c r="E6" s="81"/>
      <c r="F6" s="81"/>
      <c r="G6" s="39" t="s">
        <v>3</v>
      </c>
      <c r="H6" s="40"/>
      <c r="I6" s="46" t="s">
        <v>28</v>
      </c>
      <c r="J6" s="41"/>
      <c r="K6" s="51" t="s">
        <v>57</v>
      </c>
      <c r="L6" s="59"/>
      <c r="M6" s="82" t="s">
        <v>3</v>
      </c>
      <c r="N6" s="4"/>
    </row>
    <row r="7" spans="1:18" s="8" customFormat="1" ht="19.5" thickBot="1" x14ac:dyDescent="0.35">
      <c r="A7" s="77"/>
      <c r="B7" s="83"/>
      <c r="C7" s="83"/>
      <c r="D7" s="83"/>
      <c r="E7" s="83"/>
      <c r="F7" s="83"/>
      <c r="G7" s="42"/>
      <c r="H7" s="43"/>
      <c r="I7" s="44"/>
      <c r="J7" s="45"/>
      <c r="K7" s="52"/>
      <c r="L7" s="60"/>
      <c r="M7" s="84"/>
      <c r="N7" s="7"/>
    </row>
    <row r="8" spans="1:18" ht="45.75" x14ac:dyDescent="0.3">
      <c r="A8" s="85" t="s">
        <v>19</v>
      </c>
      <c r="B8" s="81"/>
      <c r="C8" s="81"/>
      <c r="D8" s="81"/>
      <c r="E8" s="81"/>
      <c r="F8" s="81"/>
      <c r="G8" s="31" t="s">
        <v>4</v>
      </c>
      <c r="H8" s="32"/>
      <c r="I8" s="47" t="s">
        <v>28</v>
      </c>
      <c r="J8" s="49" t="s">
        <v>29</v>
      </c>
      <c r="K8" s="53"/>
      <c r="L8" s="61"/>
      <c r="M8" s="82" t="s">
        <v>4</v>
      </c>
      <c r="N8" s="4"/>
    </row>
    <row r="9" spans="1:18" ht="31.5" thickBot="1" x14ac:dyDescent="0.35">
      <c r="A9" s="86"/>
      <c r="F9" s="25"/>
      <c r="G9" s="37" t="s">
        <v>4</v>
      </c>
      <c r="H9" s="34"/>
      <c r="I9" s="34"/>
      <c r="J9" s="50" t="s">
        <v>25</v>
      </c>
      <c r="K9" s="54"/>
      <c r="L9" s="33"/>
      <c r="M9" s="63"/>
      <c r="N9" s="4"/>
    </row>
    <row r="10" spans="1:18" ht="46.5" thickBot="1" x14ac:dyDescent="0.35">
      <c r="A10" s="87"/>
      <c r="B10" s="88"/>
      <c r="C10" s="88"/>
      <c r="D10" s="88"/>
      <c r="E10" s="88"/>
      <c r="F10" s="88"/>
      <c r="G10" s="35" t="s">
        <v>4</v>
      </c>
      <c r="H10" s="99" t="s">
        <v>22</v>
      </c>
      <c r="I10" s="48" t="s">
        <v>24</v>
      </c>
      <c r="J10" s="36"/>
      <c r="K10" s="55" t="s">
        <v>30</v>
      </c>
      <c r="L10" s="62"/>
      <c r="M10" s="58" t="s">
        <v>4</v>
      </c>
      <c r="N10" s="4"/>
    </row>
    <row r="11" spans="1:18" ht="46.5" thickBot="1" x14ac:dyDescent="0.35">
      <c r="A11" s="69" t="s">
        <v>20</v>
      </c>
      <c r="B11" s="81"/>
      <c r="C11" s="81"/>
      <c r="D11" s="81"/>
      <c r="E11" s="81"/>
      <c r="F11" s="81"/>
      <c r="G11" s="96" t="s">
        <v>5</v>
      </c>
      <c r="H11" s="90" t="s">
        <v>23</v>
      </c>
      <c r="I11" s="41"/>
      <c r="J11" s="97" t="s">
        <v>25</v>
      </c>
      <c r="K11" s="98" t="s">
        <v>31</v>
      </c>
      <c r="L11" s="59"/>
      <c r="M11" s="82" t="s">
        <v>5</v>
      </c>
      <c r="N11" s="4"/>
    </row>
    <row r="12" spans="1:18" ht="46.5" thickBot="1" x14ac:dyDescent="0.35">
      <c r="A12" s="77"/>
      <c r="B12" s="88"/>
      <c r="C12" s="88"/>
      <c r="D12" s="88"/>
      <c r="E12" s="88"/>
      <c r="F12" s="88"/>
      <c r="G12" s="38" t="s">
        <v>5</v>
      </c>
      <c r="I12" s="100" t="s">
        <v>24</v>
      </c>
      <c r="J12" s="101" t="s">
        <v>51</v>
      </c>
      <c r="K12" s="102"/>
      <c r="L12" s="103"/>
      <c r="M12" s="58" t="s">
        <v>5</v>
      </c>
      <c r="N12" s="4"/>
    </row>
    <row r="13" spans="1:18" ht="19.5" thickBot="1" x14ac:dyDescent="0.35">
      <c r="A13" s="80" t="s">
        <v>21</v>
      </c>
      <c r="B13" s="14"/>
      <c r="C13" s="14"/>
      <c r="D13" s="14"/>
      <c r="E13" s="14"/>
      <c r="F13" s="14"/>
      <c r="G13" s="89" t="s">
        <v>6</v>
      </c>
      <c r="I13" s="91"/>
      <c r="J13" s="92"/>
      <c r="K13" s="93"/>
      <c r="L13" s="94"/>
      <c r="M13" s="95" t="s">
        <v>6</v>
      </c>
      <c r="N13" s="4"/>
      <c r="R13" s="8"/>
    </row>
    <row r="14" spans="1:18" x14ac:dyDescent="0.25">
      <c r="I14" s="24"/>
      <c r="M14" s="18"/>
      <c r="N14" s="4"/>
    </row>
    <row r="15" spans="1:18" ht="15.75" thickBot="1" x14ac:dyDescent="0.3">
      <c r="A15" s="18"/>
      <c r="B15" s="18"/>
      <c r="C15" s="18"/>
      <c r="D15" s="18"/>
      <c r="E15" s="18"/>
      <c r="F15" s="18"/>
      <c r="G15" s="28"/>
      <c r="H15" s="16"/>
      <c r="I15" s="16"/>
      <c r="J15" s="18"/>
      <c r="K15" s="26"/>
      <c r="L15" s="27"/>
      <c r="M15" s="4"/>
    </row>
    <row r="16" spans="1:18" ht="16.5" thickBot="1" x14ac:dyDescent="0.3">
      <c r="F16" s="25"/>
      <c r="G16" s="108" t="s">
        <v>26</v>
      </c>
      <c r="H16" s="22"/>
      <c r="I16" s="29" t="s">
        <v>27</v>
      </c>
      <c r="J16" s="109" t="s">
        <v>54</v>
      </c>
      <c r="L16" s="3"/>
    </row>
    <row r="17" spans="7:16" ht="30" x14ac:dyDescent="0.25">
      <c r="G17" s="105" t="s">
        <v>33</v>
      </c>
      <c r="H17" s="18"/>
      <c r="I17" s="110" t="s">
        <v>34</v>
      </c>
      <c r="J17" s="106" t="s">
        <v>45</v>
      </c>
      <c r="K17" s="111" t="s">
        <v>58</v>
      </c>
      <c r="L17" s="9" t="s">
        <v>41</v>
      </c>
      <c r="M17" s="9" t="s">
        <v>59</v>
      </c>
      <c r="N17" s="9"/>
      <c r="O17" s="9"/>
      <c r="P17" s="9"/>
    </row>
    <row r="18" spans="7:16" x14ac:dyDescent="0.25">
      <c r="G18" s="1" t="s">
        <v>35</v>
      </c>
      <c r="I18" s="1" t="s">
        <v>36</v>
      </c>
      <c r="J18" s="9"/>
      <c r="L18" s="1" t="s">
        <v>41</v>
      </c>
    </row>
    <row r="19" spans="7:16" x14ac:dyDescent="0.25">
      <c r="G19" s="9" t="s">
        <v>37</v>
      </c>
      <c r="H19" s="9"/>
      <c r="I19" s="9" t="s">
        <v>38</v>
      </c>
      <c r="J19" s="9" t="s">
        <v>39</v>
      </c>
      <c r="K19" s="9" t="s">
        <v>40</v>
      </c>
      <c r="L19" s="9" t="s">
        <v>41</v>
      </c>
      <c r="M19" s="9" t="s">
        <v>60</v>
      </c>
    </row>
    <row r="20" spans="7:16" x14ac:dyDescent="0.25">
      <c r="G20" s="1" t="s">
        <v>42</v>
      </c>
      <c r="J20" s="9"/>
      <c r="L20" s="1" t="s">
        <v>41</v>
      </c>
    </row>
    <row r="21" spans="7:16" ht="60" x14ac:dyDescent="0.25">
      <c r="G21" s="104" t="s">
        <v>43</v>
      </c>
      <c r="H21" s="12"/>
      <c r="I21" s="104" t="s">
        <v>47</v>
      </c>
      <c r="J21" s="107" t="s">
        <v>46</v>
      </c>
      <c r="L21" s="1" t="s">
        <v>41</v>
      </c>
    </row>
    <row r="22" spans="7:16" x14ac:dyDescent="0.25">
      <c r="G22" s="1" t="s">
        <v>48</v>
      </c>
      <c r="I22" s="1" t="s">
        <v>49</v>
      </c>
      <c r="J22" s="106" t="s">
        <v>50</v>
      </c>
      <c r="L22" s="1" t="s">
        <v>41</v>
      </c>
    </row>
    <row r="23" spans="7:16" ht="45" x14ac:dyDescent="0.25">
      <c r="G23" s="104" t="s">
        <v>52</v>
      </c>
      <c r="J23" s="106" t="s">
        <v>53</v>
      </c>
      <c r="L23" s="1" t="s">
        <v>41</v>
      </c>
    </row>
  </sheetData>
  <mergeCells count="1">
    <mergeCell ref="G1:L1"/>
  </mergeCells>
  <pageMargins left="0.70866141732283472" right="0.70866141732283472" top="0" bottom="0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sqref="A1:E15"/>
    </sheetView>
  </sheetViews>
  <sheetFormatPr defaultRowHeight="15" x14ac:dyDescent="0.25"/>
  <sheetData>
    <row r="1" spans="1:3" x14ac:dyDescent="0.25">
      <c r="A1">
        <f>54-29</f>
        <v>25</v>
      </c>
    </row>
    <row r="2" spans="1:3" x14ac:dyDescent="0.25">
      <c r="A2">
        <f>126-103</f>
        <v>23</v>
      </c>
    </row>
    <row r="3" spans="1:3" x14ac:dyDescent="0.25">
      <c r="A3">
        <f>167-140</f>
        <v>27</v>
      </c>
    </row>
    <row r="4" spans="1:3" x14ac:dyDescent="0.25">
      <c r="A4">
        <f>217-194</f>
        <v>23</v>
      </c>
    </row>
    <row r="5" spans="1:3" x14ac:dyDescent="0.25">
      <c r="A5">
        <f>242-224</f>
        <v>18</v>
      </c>
    </row>
    <row r="6" spans="1:3" x14ac:dyDescent="0.25">
      <c r="A6">
        <f>271-250</f>
        <v>21</v>
      </c>
    </row>
    <row r="7" spans="1:3" x14ac:dyDescent="0.25">
      <c r="A7">
        <f>559-432</f>
        <v>127</v>
      </c>
    </row>
    <row r="8" spans="1:3" x14ac:dyDescent="0.25">
      <c r="A8">
        <f>656-627</f>
        <v>29</v>
      </c>
    </row>
    <row r="9" spans="1:3" x14ac:dyDescent="0.25">
      <c r="A9">
        <f>692-679</f>
        <v>13</v>
      </c>
    </row>
    <row r="10" spans="1:3" x14ac:dyDescent="0.25">
      <c r="A10">
        <f>755-721</f>
        <v>34</v>
      </c>
    </row>
    <row r="11" spans="1:3" x14ac:dyDescent="0.25">
      <c r="A11">
        <f>792-763</f>
        <v>29</v>
      </c>
    </row>
    <row r="12" spans="1:3" x14ac:dyDescent="0.25">
      <c r="A12">
        <f>898-864</f>
        <v>34</v>
      </c>
    </row>
    <row r="13" spans="1:3" x14ac:dyDescent="0.25">
      <c r="A13">
        <f>1134-1109</f>
        <v>25</v>
      </c>
    </row>
    <row r="14" spans="1:3" x14ac:dyDescent="0.25">
      <c r="A14">
        <f>SUM(A1:A13)</f>
        <v>428</v>
      </c>
      <c r="B14">
        <f>A14/2</f>
        <v>214</v>
      </c>
      <c r="C14" t="s">
        <v>13</v>
      </c>
    </row>
    <row r="15" spans="1:3" x14ac:dyDescent="0.25">
      <c r="B15">
        <f>A14/4</f>
        <v>107</v>
      </c>
      <c r="C15" t="s">
        <v>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Gesamt WochenstundenplanWS13</vt:lpstr>
      <vt:lpstr>Munka2</vt:lpstr>
      <vt:lpstr>Munka3</vt:lpstr>
    </vt:vector>
  </TitlesOfParts>
  <Company>Budapesti Corvinus Egyetem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Vadasz Eszter</dc:creator>
  <cp:lastModifiedBy>Tunde Bokor</cp:lastModifiedBy>
  <cp:lastPrinted>2014-09-05T09:50:33Z</cp:lastPrinted>
  <dcterms:created xsi:type="dcterms:W3CDTF">2013-03-25T12:35:44Z</dcterms:created>
  <dcterms:modified xsi:type="dcterms:W3CDTF">2014-09-08T08:06:49Z</dcterms:modified>
</cp:coreProperties>
</file>